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Publicacio" sheetId="1" r:id="rId1"/>
    <sheet name="Hoja1" sheetId="2" r:id="rId2"/>
  </sheets>
  <definedNames>
    <definedName name="__shared_1_0_0">+#REF!-#REF!</definedName>
    <definedName name="_xlnm.Print_Area" localSheetId="0">Publicacio!$A$2:$J$18</definedName>
    <definedName name="_xlnm.Print_Titles" localSheetId="0">Publicacio!$1:$6</definedName>
  </definedNames>
  <calcPr calcId="114210" fullCalcOnLoad="1" iterateDelta="1E-4"/>
</workbook>
</file>

<file path=xl/calcChain.xml><?xml version="1.0" encoding="utf-8"?>
<calcChain xmlns="http://schemas.openxmlformats.org/spreadsheetml/2006/main">
  <c r="I16" i="1"/>
  <c r="H16"/>
  <c r="G15"/>
  <c r="H15"/>
  <c r="G12"/>
  <c r="H12"/>
  <c r="G9"/>
  <c r="I9"/>
  <c r="H9"/>
</calcChain>
</file>

<file path=xl/sharedStrings.xml><?xml version="1.0" encoding="utf-8"?>
<sst xmlns="http://schemas.openxmlformats.org/spreadsheetml/2006/main" count="40" uniqueCount="35">
  <si>
    <t>SEGUIMENT DELS COMPROMISOS DE LES CARTES DE SERVEIS</t>
  </si>
  <si>
    <t>Carta de Serveis</t>
  </si>
  <si>
    <t>Cessió de sales i espais dels equipaments cívics</t>
  </si>
  <si>
    <t>Període</t>
  </si>
  <si>
    <t>Gener-desembre 2024</t>
  </si>
  <si>
    <t>Servei</t>
  </si>
  <si>
    <t>Compromís</t>
  </si>
  <si>
    <t>Indicador</t>
  </si>
  <si>
    <t>Indicador de mesura</t>
  </si>
  <si>
    <t>Objectiu</t>
  </si>
  <si>
    <t>Resultat</t>
  </si>
  <si>
    <t>Diferència respecte la previsió</t>
  </si>
  <si>
    <t>Grau de compliment</t>
  </si>
  <si>
    <r>
      <rPr>
        <b/>
        <sz val="10"/>
        <color indexed="55"/>
        <rFont val="Arial"/>
        <family val="2"/>
        <charset val="1"/>
      </rPr>
      <t xml:space="preserve">Servei de Coordinació Districtes 
</t>
    </r>
    <r>
      <rPr>
        <sz val="10"/>
        <color indexed="55"/>
        <rFont val="Arial"/>
        <family val="2"/>
        <charset val="1"/>
      </rPr>
      <t>-cessió de sales i espais als equipaments cívics-</t>
    </r>
  </si>
  <si>
    <r>
      <rPr>
        <sz val="10"/>
        <color indexed="55"/>
        <rFont val="Arial"/>
        <family val="2"/>
        <charset val="1"/>
      </rPr>
      <t xml:space="preserve">Es donarà resposta a totes les sol·licituds d'activitats </t>
    </r>
    <r>
      <rPr>
        <b/>
        <sz val="10"/>
        <color indexed="55"/>
        <rFont val="Arial"/>
        <family val="2"/>
        <charset val="1"/>
      </rPr>
      <t>Puntuals</t>
    </r>
    <r>
      <rPr>
        <sz val="10"/>
        <color indexed="55"/>
        <rFont val="Arial"/>
        <family val="2"/>
        <charset val="1"/>
      </rPr>
      <t xml:space="preserve"> de cessió d’espais (entrades per La Seu Electrònica) en un termini màxim de 4 dies hàbils.</t>
    </r>
  </si>
  <si>
    <t>Nombre de sol·licituds puntuals.</t>
  </si>
  <si>
    <t>sol·licituds</t>
  </si>
  <si>
    <t>Resposta dins del termini</t>
  </si>
  <si>
    <t>4 dies</t>
  </si>
  <si>
    <t xml:space="preserve">Percentatge de resposta a totes les  sol·licituds de cessió d’espais en un  termini màxim de 4 dies hàbils. </t>
  </si>
  <si>
    <t>%</t>
  </si>
  <si>
    <t>De les sol·licituds denegades per manca d’espai disponible en primera instància (compromís 1) ens comprometem a reconduir i donar solucions alternatives, com a mínim al 90% d’aquestes</t>
  </si>
  <si>
    <t>Nombre de sol·licituds denegades en 
primera instància.</t>
  </si>
  <si>
    <t>nombre</t>
  </si>
  <si>
    <t>Nombre de sol·licituds reconduïdes i
solucionades, amb posterioritat.</t>
  </si>
  <si>
    <t xml:space="preserve">Percentatge de sol·licituds reconduides </t>
  </si>
  <si>
    <t xml:space="preserve">Es donarà una cobertura del 90%, com a mínim, de les sol·licituds d’activitats per part de les entitats, i a nivell global de ciutat. Es prioritzaran les sol·licituds de les entitats territorials del districte. </t>
  </si>
  <si>
    <t>Nombre de sol·licituds provinents
d’entitats i associacions (puntuals i periòdiques)</t>
  </si>
  <si>
    <t>Nombre de sol.licituds aprovades</t>
  </si>
  <si>
    <t>Percentatge de sol·licituds aprovades.</t>
  </si>
  <si>
    <t>Es publicaran trimestralment al portal de transparència totes les dades d’activitats periòdiques dels diferents equipaments cívics</t>
  </si>
  <si>
    <t xml:space="preserve">Publicació trimestral d’un quadre resum de totes les activitats que es desenvoluparan en els equipaments cívics. </t>
  </si>
  <si>
    <t>Nº de publicacions a l'any efectuades</t>
  </si>
  <si>
    <t>(*)</t>
  </si>
  <si>
    <t>(*) Les activitats que es publiquen, són les que  realitzen les entitats periòdicament,  i es recull en calendari de setembre a juny.</t>
  </si>
</sst>
</file>

<file path=xl/styles.xml><?xml version="1.0" encoding="utf-8"?>
<styleSheet xmlns="http://schemas.openxmlformats.org/spreadsheetml/2006/main">
  <numFmts count="4">
    <numFmt numFmtId="164" formatCode="* #,##0.00&quot;    &quot;;\-* #,##0.00&quot;    &quot;;* \-#&quot;    &quot;;@\ "/>
    <numFmt numFmtId="165" formatCode="0\ %"/>
    <numFmt numFmtId="166" formatCode="#,##0_ ;[Red]\-#,##0\ "/>
    <numFmt numFmtId="167" formatCode="#,##0.0_ ;[Red]\-#,##0.0\ "/>
  </numFmts>
  <fonts count="14">
    <font>
      <sz val="11"/>
      <color rgb="FF000000"/>
      <name val="Calibri"/>
      <family val="2"/>
      <charset val="1"/>
    </font>
    <font>
      <b/>
      <sz val="11"/>
      <color indexed="55"/>
      <name val="Calibri"/>
      <family val="2"/>
      <charset val="1"/>
    </font>
    <font>
      <sz val="11"/>
      <color indexed="55"/>
      <name val="Arial"/>
      <family val="2"/>
      <charset val="1"/>
    </font>
    <font>
      <b/>
      <sz val="11"/>
      <color indexed="55"/>
      <name val="Arial"/>
      <family val="2"/>
      <charset val="1"/>
    </font>
    <font>
      <b/>
      <sz val="10"/>
      <color indexed="55"/>
      <name val="Arial"/>
      <family val="2"/>
      <charset val="1"/>
    </font>
    <font>
      <sz val="10"/>
      <color indexed="55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indexed="45"/>
      <name val="Arial"/>
      <family val="2"/>
      <charset val="1"/>
    </font>
    <font>
      <b/>
      <sz val="10"/>
      <color indexed="45"/>
      <name val="Arial"/>
      <family val="2"/>
      <charset val="1"/>
    </font>
    <font>
      <sz val="8"/>
      <color indexed="15"/>
      <name val="Calibri"/>
      <family val="2"/>
      <charset val="1"/>
    </font>
    <font>
      <sz val="11"/>
      <color indexed="15"/>
      <name val="Calibri"/>
      <family val="2"/>
      <charset val="1"/>
    </font>
    <font>
      <b/>
      <sz val="11"/>
      <color indexed="15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14"/>
      </patternFill>
    </fill>
    <fill>
      <patternFill patternType="solid">
        <fgColor rgb="FFFF3333"/>
        <bgColor rgb="FFFF6600"/>
      </patternFill>
    </fill>
    <fill>
      <patternFill patternType="solid">
        <fgColor rgb="FF99FF33"/>
        <bgColor rgb="FFCCFFCC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14"/>
      </bottom>
      <diagonal/>
    </border>
    <border>
      <left/>
      <right style="thin">
        <color indexed="64"/>
      </right>
      <top style="medium">
        <color indexed="64"/>
      </top>
      <bottom style="medium">
        <color indexed="14"/>
      </bottom>
      <diagonal/>
    </border>
    <border>
      <left/>
      <right/>
      <top style="medium">
        <color indexed="14"/>
      </top>
      <bottom style="medium">
        <color indexed="14"/>
      </bottom>
      <diagonal/>
    </border>
    <border>
      <left/>
      <right style="thin">
        <color indexed="64"/>
      </right>
      <top style="medium">
        <color indexed="14"/>
      </top>
      <bottom style="medium">
        <color indexed="14"/>
      </bottom>
      <diagonal/>
    </border>
    <border>
      <left/>
      <right/>
      <top style="medium">
        <color indexed="14"/>
      </top>
      <bottom style="thin">
        <color indexed="64"/>
      </bottom>
      <diagonal/>
    </border>
    <border>
      <left/>
      <right style="thin">
        <color indexed="64"/>
      </right>
      <top style="medium">
        <color indexed="1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14"/>
      </bottom>
      <diagonal/>
    </border>
    <border>
      <left/>
      <right style="thin">
        <color indexed="64"/>
      </right>
      <top style="thin">
        <color indexed="6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6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64"/>
      </bottom>
      <diagonal/>
    </border>
    <border>
      <left/>
      <right style="thin">
        <color indexed="64"/>
      </right>
      <top style="thin">
        <color indexed="14"/>
      </top>
      <bottom style="thin">
        <color indexed="64"/>
      </bottom>
      <diagonal/>
    </border>
  </borders>
  <cellStyleXfs count="6">
    <xf numFmtId="0" fontId="0" fillId="0" borderId="0"/>
    <xf numFmtId="164" fontId="13" fillId="0" borderId="0"/>
    <xf numFmtId="0" fontId="13" fillId="0" borderId="0"/>
    <xf numFmtId="165" fontId="6" fillId="0" borderId="0" applyBorder="0" applyProtection="0"/>
    <xf numFmtId="4" fontId="13" fillId="3" borderId="0">
      <alignment vertical="center"/>
    </xf>
    <xf numFmtId="2" fontId="13" fillId="4" borderId="0">
      <alignment vertical="center"/>
    </xf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/>
    <xf numFmtId="165" fontId="6" fillId="0" borderId="0" xfId="0" applyNumberFormat="1" applyFont="1" applyBorder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4" fillId="2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1" fontId="5" fillId="0" borderId="12" xfId="1" applyNumberFormat="1" applyFont="1" applyFill="1" applyBorder="1" applyAlignment="1" applyProtection="1">
      <alignment horizontal="center" vertical="center" wrapText="1"/>
    </xf>
    <xf numFmtId="1" fontId="6" fillId="0" borderId="12" xfId="1" applyNumberFormat="1" applyFont="1" applyFill="1" applyBorder="1" applyAlignment="1" applyProtection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 applyProtection="1">
      <alignment horizontal="center" vertical="center" wrapText="1"/>
    </xf>
    <xf numFmtId="166" fontId="6" fillId="0" borderId="14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165" fontId="5" fillId="0" borderId="16" xfId="1" applyNumberFormat="1" applyFont="1" applyFill="1" applyBorder="1" applyAlignment="1" applyProtection="1">
      <alignment horizontal="center" vertical="center" wrapText="1"/>
    </xf>
    <xf numFmtId="166" fontId="6" fillId="0" borderId="16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165" fontId="5" fillId="0" borderId="18" xfId="1" applyNumberFormat="1" applyFont="1" applyFill="1" applyBorder="1" applyAlignment="1" applyProtection="1">
      <alignment horizontal="center" vertical="center" wrapText="1"/>
    </xf>
    <xf numFmtId="165" fontId="6" fillId="0" borderId="18" xfId="3" applyFont="1" applyFill="1" applyBorder="1" applyAlignment="1" applyProtection="1">
      <alignment horizontal="center" vertical="center" wrapText="1"/>
    </xf>
    <xf numFmtId="165" fontId="6" fillId="0" borderId="18" xfId="0" applyNumberFormat="1" applyFont="1" applyFill="1" applyBorder="1" applyAlignment="1">
      <alignment horizontal="center" vertical="center" wrapText="1"/>
    </xf>
    <xf numFmtId="165" fontId="7" fillId="0" borderId="19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/>
    </xf>
    <xf numFmtId="166" fontId="6" fillId="0" borderId="20" xfId="0" applyNumberFormat="1" applyFont="1" applyFill="1" applyBorder="1" applyAlignment="1">
      <alignment horizontal="center" vertical="center" wrapText="1"/>
    </xf>
    <xf numFmtId="165" fontId="7" fillId="0" borderId="21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165" fontId="5" fillId="0" borderId="22" xfId="1" applyNumberFormat="1" applyFont="1" applyFill="1" applyBorder="1" applyAlignment="1" applyProtection="1">
      <alignment vertical="center" wrapText="1"/>
    </xf>
    <xf numFmtId="166" fontId="6" fillId="0" borderId="22" xfId="0" applyNumberFormat="1" applyFont="1" applyFill="1" applyBorder="1" applyAlignment="1">
      <alignment horizontal="center" vertical="center" wrapText="1"/>
    </xf>
    <xf numFmtId="165" fontId="7" fillId="0" borderId="23" xfId="0" applyNumberFormat="1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165" fontId="5" fillId="0" borderId="24" xfId="1" applyNumberFormat="1" applyFont="1" applyFill="1" applyBorder="1" applyAlignment="1" applyProtection="1">
      <alignment horizontal="center" vertical="center" wrapText="1"/>
    </xf>
    <xf numFmtId="165" fontId="6" fillId="0" borderId="24" xfId="0" applyNumberFormat="1" applyFont="1" applyFill="1" applyBorder="1" applyAlignment="1">
      <alignment horizontal="center" vertical="center" wrapText="1"/>
    </xf>
    <xf numFmtId="165" fontId="7" fillId="0" borderId="25" xfId="0" applyNumberFormat="1" applyFont="1" applyFill="1" applyBorder="1" applyAlignment="1">
      <alignment horizontal="center" vertical="center" wrapText="1"/>
    </xf>
    <xf numFmtId="167" fontId="6" fillId="0" borderId="20" xfId="0" applyNumberFormat="1" applyFont="1" applyFill="1" applyBorder="1" applyAlignment="1">
      <alignment horizontal="center" vertical="center" wrapText="1"/>
    </xf>
    <xf numFmtId="165" fontId="7" fillId="0" borderId="21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/>
    </xf>
    <xf numFmtId="167" fontId="6" fillId="0" borderId="22" xfId="0" applyNumberFormat="1" applyFont="1" applyFill="1" applyBorder="1" applyAlignment="1">
      <alignment horizontal="center" vertical="center" wrapText="1"/>
    </xf>
    <xf numFmtId="165" fontId="7" fillId="0" borderId="23" xfId="0" applyNumberFormat="1" applyFont="1" applyFill="1" applyBorder="1" applyAlignment="1">
      <alignment horizontal="center" vertical="center" wrapText="1"/>
    </xf>
    <xf numFmtId="165" fontId="5" fillId="0" borderId="24" xfId="3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</cellXfs>
  <cellStyles count="6">
    <cellStyle name="Millares" xfId="1" builtinId="3"/>
    <cellStyle name="Normal" xfId="0" builtinId="0"/>
    <cellStyle name="Normal 2" xfId="2"/>
    <cellStyle name="Porcentual" xfId="3" builtinId="5"/>
    <cellStyle name="resultat negatiu" xfId="4"/>
    <cellStyle name="resultat positiu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FF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tabSelected="1" view="pageBreakPreview" zoomScale="75" zoomScaleNormal="85" workbookViewId="0">
      <selection activeCell="M18" sqref="M18"/>
    </sheetView>
  </sheetViews>
  <sheetFormatPr baseColWidth="10" defaultColWidth="10.28515625" defaultRowHeight="15"/>
  <cols>
    <col min="1" max="1" width="3.140625" customWidth="1"/>
    <col min="2" max="2" width="29.7109375" customWidth="1"/>
    <col min="3" max="3" width="36.28515625" customWidth="1"/>
    <col min="4" max="4" width="34.85546875" style="1" customWidth="1"/>
    <col min="5" max="5" width="18.140625" style="1" customWidth="1"/>
    <col min="6" max="6" width="10.7109375" style="1" customWidth="1"/>
    <col min="7" max="7" width="12.85546875" style="1" customWidth="1"/>
    <col min="8" max="8" width="15.42578125" style="1" customWidth="1"/>
    <col min="9" max="9" width="16.140625" style="2" customWidth="1"/>
    <col min="10" max="10" width="5.5703125" customWidth="1"/>
  </cols>
  <sheetData>
    <row r="1" spans="2:10" ht="10.9" customHeight="1" thickBot="1"/>
    <row r="2" spans="2:10" s="3" customFormat="1" ht="29.25" customHeight="1" thickBot="1">
      <c r="B2" s="67" t="s">
        <v>0</v>
      </c>
      <c r="C2" s="68"/>
      <c r="D2" s="68"/>
      <c r="E2" s="68"/>
      <c r="F2" s="68"/>
      <c r="G2" s="68"/>
      <c r="H2" s="68"/>
      <c r="I2" s="69"/>
    </row>
    <row r="3" spans="2:10" ht="27" customHeight="1" thickBot="1">
      <c r="B3" s="16" t="s">
        <v>1</v>
      </c>
      <c r="C3" s="17" t="s">
        <v>2</v>
      </c>
    </row>
    <row r="4" spans="2:10" ht="35.25" customHeight="1">
      <c r="B4" s="4" t="s">
        <v>3</v>
      </c>
      <c r="C4" s="5" t="s">
        <v>4</v>
      </c>
    </row>
    <row r="5" spans="2:10" ht="15.75" thickBot="1"/>
    <row r="6" spans="2:10" s="6" customFormat="1" ht="45.75" thickBot="1">
      <c r="B6" s="18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19" t="s">
        <v>10</v>
      </c>
      <c r="H6" s="19" t="s">
        <v>11</v>
      </c>
      <c r="I6" s="20" t="s">
        <v>12</v>
      </c>
      <c r="J6" s="7"/>
    </row>
    <row r="7" spans="2:10" s="8" customFormat="1" ht="37.5" customHeight="1" thickBot="1">
      <c r="B7" s="70" t="s">
        <v>13</v>
      </c>
      <c r="C7" s="72" t="s">
        <v>14</v>
      </c>
      <c r="D7" s="28" t="s">
        <v>15</v>
      </c>
      <c r="E7" s="29" t="s">
        <v>16</v>
      </c>
      <c r="F7" s="30"/>
      <c r="G7" s="31">
        <v>1127</v>
      </c>
      <c r="H7" s="32"/>
      <c r="I7" s="33"/>
    </row>
    <row r="8" spans="2:10" s="8" customFormat="1" ht="25.5" customHeight="1" thickBot="1">
      <c r="B8" s="71"/>
      <c r="C8" s="73"/>
      <c r="D8" s="34" t="s">
        <v>17</v>
      </c>
      <c r="E8" s="35" t="s">
        <v>18</v>
      </c>
      <c r="F8" s="36"/>
      <c r="G8" s="37">
        <v>1023</v>
      </c>
      <c r="H8" s="38"/>
      <c r="I8" s="39"/>
    </row>
    <row r="9" spans="2:10" s="8" customFormat="1" ht="45" customHeight="1">
      <c r="B9" s="71"/>
      <c r="C9" s="73"/>
      <c r="D9" s="40" t="s">
        <v>19</v>
      </c>
      <c r="E9" s="41" t="s">
        <v>20</v>
      </c>
      <c r="F9" s="42">
        <v>1</v>
      </c>
      <c r="G9" s="43">
        <f>G8/G7</f>
        <v>0.9077196095829636</v>
      </c>
      <c r="H9" s="44">
        <f>-(F9-G9)</f>
        <v>-9.2280390417036395E-2</v>
      </c>
      <c r="I9" s="45">
        <f>G9/F9</f>
        <v>0.9077196095829636</v>
      </c>
    </row>
    <row r="10" spans="2:10" s="8" customFormat="1" ht="38.25" customHeight="1">
      <c r="B10" s="71"/>
      <c r="C10" s="73" t="s">
        <v>21</v>
      </c>
      <c r="D10" s="46" t="s">
        <v>22</v>
      </c>
      <c r="E10" s="47" t="s">
        <v>23</v>
      </c>
      <c r="F10" s="48"/>
      <c r="G10" s="49">
        <v>7</v>
      </c>
      <c r="H10" s="49"/>
      <c r="I10" s="50"/>
    </row>
    <row r="11" spans="2:10" s="8" customFormat="1" ht="38.25" customHeight="1">
      <c r="B11" s="71"/>
      <c r="C11" s="73"/>
      <c r="D11" s="51" t="s">
        <v>24</v>
      </c>
      <c r="E11" s="52" t="s">
        <v>23</v>
      </c>
      <c r="F11" s="53"/>
      <c r="G11" s="54">
        <v>7</v>
      </c>
      <c r="H11" s="54"/>
      <c r="I11" s="55"/>
    </row>
    <row r="12" spans="2:10" s="8" customFormat="1" ht="29.25" customHeight="1">
      <c r="B12" s="71"/>
      <c r="C12" s="73"/>
      <c r="D12" s="56" t="s">
        <v>25</v>
      </c>
      <c r="E12" s="57" t="s">
        <v>20</v>
      </c>
      <c r="F12" s="58">
        <v>0.9</v>
      </c>
      <c r="G12" s="59">
        <f>1-((G10-G11)/G10)</f>
        <v>1</v>
      </c>
      <c r="H12" s="59">
        <f>-(F12-G12)</f>
        <v>9.9999999999999978E-2</v>
      </c>
      <c r="I12" s="60">
        <v>1</v>
      </c>
    </row>
    <row r="13" spans="2:10" s="8" customFormat="1" ht="38.25" customHeight="1">
      <c r="B13" s="71"/>
      <c r="C13" s="74" t="s">
        <v>26</v>
      </c>
      <c r="D13" s="46" t="s">
        <v>27</v>
      </c>
      <c r="E13" s="47" t="s">
        <v>23</v>
      </c>
      <c r="F13" s="48"/>
      <c r="G13" s="49">
        <v>1324</v>
      </c>
      <c r="H13" s="61"/>
      <c r="I13" s="62"/>
      <c r="J13" s="9"/>
    </row>
    <row r="14" spans="2:10" s="8" customFormat="1" ht="38.25" customHeight="1">
      <c r="B14" s="71"/>
      <c r="C14" s="74"/>
      <c r="D14" s="51" t="s">
        <v>28</v>
      </c>
      <c r="E14" s="52" t="s">
        <v>23</v>
      </c>
      <c r="F14" s="63"/>
      <c r="G14" s="54">
        <v>1315</v>
      </c>
      <c r="H14" s="64"/>
      <c r="I14" s="65"/>
      <c r="J14" s="9"/>
    </row>
    <row r="15" spans="2:10" s="8" customFormat="1" ht="40.5" customHeight="1">
      <c r="B15" s="71"/>
      <c r="C15" s="74"/>
      <c r="D15" s="56" t="s">
        <v>29</v>
      </c>
      <c r="E15" s="57" t="s">
        <v>20</v>
      </c>
      <c r="F15" s="66">
        <v>0.9</v>
      </c>
      <c r="G15" s="59">
        <f>1-((G13-G14)/G13)</f>
        <v>0.99320241691842903</v>
      </c>
      <c r="H15" s="59">
        <f>-(F15-G15)</f>
        <v>9.320241691842901E-2</v>
      </c>
      <c r="I15" s="60">
        <v>1</v>
      </c>
      <c r="J15" s="10"/>
    </row>
    <row r="16" spans="2:10" s="8" customFormat="1" ht="60.6" customHeight="1">
      <c r="B16" s="71"/>
      <c r="C16" s="24" t="s">
        <v>30</v>
      </c>
      <c r="D16" s="21" t="s">
        <v>31</v>
      </c>
      <c r="E16" s="22" t="s">
        <v>32</v>
      </c>
      <c r="F16" s="25">
        <v>4</v>
      </c>
      <c r="G16" s="26">
        <v>4</v>
      </c>
      <c r="H16" s="27">
        <f>-(F16-G16)</f>
        <v>0</v>
      </c>
      <c r="I16" s="23">
        <f>G16/F16</f>
        <v>1</v>
      </c>
      <c r="J16" s="9" t="s">
        <v>33</v>
      </c>
    </row>
    <row r="17" spans="2:9">
      <c r="F17" s="11"/>
    </row>
    <row r="18" spans="2:9" s="12" customFormat="1" ht="25.5" customHeight="1">
      <c r="B18" s="75" t="s">
        <v>34</v>
      </c>
      <c r="C18" s="75"/>
      <c r="D18" s="75"/>
      <c r="E18" s="75"/>
      <c r="F18" s="75"/>
      <c r="G18" s="75"/>
      <c r="H18" s="75"/>
      <c r="I18" s="13"/>
    </row>
    <row r="19" spans="2:9" s="12" customFormat="1" ht="18.75" customHeight="1">
      <c r="B19" s="76"/>
      <c r="C19" s="76"/>
      <c r="D19" s="76"/>
      <c r="E19" s="76"/>
      <c r="F19" s="76"/>
      <c r="G19" s="76"/>
      <c r="H19" s="76"/>
      <c r="I19" s="13"/>
    </row>
    <row r="20" spans="2:9" ht="134.25" customHeight="1">
      <c r="B20" s="77"/>
      <c r="C20" s="77"/>
      <c r="D20" s="77"/>
      <c r="E20" s="77"/>
      <c r="F20" s="77"/>
      <c r="G20" s="77"/>
      <c r="H20" s="77"/>
    </row>
    <row r="21" spans="2:9">
      <c r="B21" s="14"/>
    </row>
    <row r="22" spans="2:9" ht="97.5" customHeight="1">
      <c r="B22" s="77"/>
      <c r="C22" s="77"/>
      <c r="D22" s="77"/>
      <c r="E22" s="77"/>
      <c r="F22" s="77"/>
      <c r="G22" s="77"/>
      <c r="H22" s="77"/>
    </row>
    <row r="23" spans="2:9">
      <c r="B23" s="14"/>
    </row>
    <row r="24" spans="2:9">
      <c r="B24" s="14"/>
    </row>
    <row r="25" spans="2:9">
      <c r="B25" s="15"/>
    </row>
    <row r="26" spans="2:9">
      <c r="B26" s="14"/>
    </row>
    <row r="27" spans="2:9">
      <c r="B27" s="15"/>
    </row>
    <row r="28" spans="2:9">
      <c r="B28" s="14"/>
    </row>
  </sheetData>
  <mergeCells count="9">
    <mergeCell ref="B19:H19"/>
    <mergeCell ref="B20:H20"/>
    <mergeCell ref="B22:H22"/>
    <mergeCell ref="B2:I2"/>
    <mergeCell ref="B7:B16"/>
    <mergeCell ref="C7:C9"/>
    <mergeCell ref="C10:C12"/>
    <mergeCell ref="C13:C15"/>
    <mergeCell ref="B18:H18"/>
  </mergeCells>
  <phoneticPr fontId="0" type="noConversion"/>
  <printOptions horizontalCentered="1" verticalCentered="1"/>
  <pageMargins left="0.23611111111111099" right="0.23611111111111099" top="0.15763888888888899" bottom="0.15763888888888899" header="0.51180555555555496" footer="0.51180555555555496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baseColWidth="10" defaultColWidth="10.7109375" defaultRowHeight="15"/>
  <sheetData/>
  <phoneticPr fontId="0" type="noConversion"/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Publicacio</vt:lpstr>
      <vt:lpstr>Hoja1</vt:lpstr>
      <vt:lpstr>Publicacio!Área_de_impresión</vt:lpstr>
      <vt:lpstr>Publicacio!Títulos_a_imprimir</vt:lpstr>
    </vt:vector>
  </TitlesOfParts>
  <Company>Ayto Terrassa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Feiner Morato</dc:creator>
  <dc:description/>
  <cp:lastModifiedBy>Estrella Nieto Sierra</cp:lastModifiedBy>
  <cp:revision>17</cp:revision>
  <cp:lastPrinted>2025-05-26T11:12:18Z</cp:lastPrinted>
  <dcterms:created xsi:type="dcterms:W3CDTF">2019-01-14T09:29:18Z</dcterms:created>
  <dcterms:modified xsi:type="dcterms:W3CDTF">2025-05-26T11:12:32Z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